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Rust\Desktop\"/>
    </mc:Choice>
  </mc:AlternateContent>
  <xr:revisionPtr revIDLastSave="0" documentId="13_ncr:1_{6140444B-48A5-4B20-9DE2-07C233EFAF1D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7" i="1"/>
  <c r="I10" i="1"/>
  <c r="I8" i="1"/>
  <c r="I7" i="1"/>
  <c r="I9" i="1"/>
  <c r="H41" i="1"/>
  <c r="H35" i="1"/>
  <c r="H30" i="1"/>
  <c r="H25" i="1"/>
  <c r="H20" i="1"/>
  <c r="H13" i="1"/>
</calcChain>
</file>

<file path=xl/sharedStrings.xml><?xml version="1.0" encoding="utf-8"?>
<sst xmlns="http://schemas.openxmlformats.org/spreadsheetml/2006/main" count="130" uniqueCount="89">
  <si>
    <t>№ п/п</t>
  </si>
  <si>
    <t>Наименование мероприятия</t>
  </si>
  <si>
    <t>Количество участников</t>
  </si>
  <si>
    <t>Срок проведения</t>
  </si>
  <si>
    <t>Общая сумма расходов, руб.</t>
  </si>
  <si>
    <t>Начало</t>
  </si>
  <si>
    <t>Окончание</t>
  </si>
  <si>
    <t>Сумма, руб.</t>
  </si>
  <si>
    <t>Направление расходов</t>
  </si>
  <si>
    <t>1.1.</t>
  </si>
  <si>
    <t>февраль</t>
  </si>
  <si>
    <t>декабрь</t>
  </si>
  <si>
    <t>полиграфическая и сувенирная продукция</t>
  </si>
  <si>
    <t>оформление и спецэффекты</t>
  </si>
  <si>
    <t>кофе-брейк</t>
  </si>
  <si>
    <t>в т.ч.</t>
  </si>
  <si>
    <t xml:space="preserve">Необходимые средства </t>
  </si>
  <si>
    <t xml:space="preserve">аренда помещения </t>
  </si>
  <si>
    <t xml:space="preserve">Описание </t>
  </si>
  <si>
    <t xml:space="preserve">Ответственный за мероприятие </t>
  </si>
  <si>
    <t xml:space="preserve">Статьи расходов </t>
  </si>
  <si>
    <t xml:space="preserve">Обоснование использования </t>
  </si>
  <si>
    <t>1.</t>
  </si>
  <si>
    <t>Прочие расходы</t>
  </si>
  <si>
    <t xml:space="preserve">Не требуются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</si>
  <si>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</si>
  <si>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</si>
  <si>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</si>
  <si>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</si>
  <si>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</si>
  <si>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1. Заказ выпечки </t>
  </si>
  <si>
    <t>-</t>
  </si>
  <si>
    <t>Цветы</t>
  </si>
  <si>
    <t>Не требуются</t>
  </si>
  <si>
    <t>цветы</t>
  </si>
  <si>
    <t>Блокноты для участиков школы актива</t>
  </si>
  <si>
    <t>1. Букеты 40 штук</t>
  </si>
  <si>
    <t>План мероприятий по организации культурно-массовой, физкультурной и спортивной, оздоровительной работы со студентами управления по внеучебной работе на 2022 год</t>
  </si>
  <si>
    <t>Культурно-массовая комиссия</t>
  </si>
  <si>
    <t>14 февраля</t>
  </si>
  <si>
    <t>31 марта</t>
  </si>
  <si>
    <t>Багаутдинов Вадим</t>
  </si>
  <si>
    <t>1. Аренда конференц-зала и помещений конгресс-холла World trade center</t>
  </si>
  <si>
    <t>Проведение финала и конкурсных испытаний</t>
  </si>
  <si>
    <t>Цветы для финалистов и гостей</t>
  </si>
  <si>
    <t>Конкурс "Мисс и Мистер ЮУрГУ"</t>
  </si>
  <si>
    <t>Оформление конференц-зала, фотозона</t>
  </si>
  <si>
    <t>1. Букеты 30 штук</t>
  </si>
  <si>
    <t>Кофе-брейк на закрытие конкурса</t>
  </si>
  <si>
    <t>1. Оформление помощения, Фотозона, Воздушные шары, Фаеры</t>
  </si>
  <si>
    <t>Организация концертной программы 100 000, 00</t>
  </si>
  <si>
    <t>Школа актива КМК</t>
  </si>
  <si>
    <t>1 апреля</t>
  </si>
  <si>
    <t>30 апреля</t>
  </si>
  <si>
    <t>Посвящение в студенты</t>
  </si>
  <si>
    <t xml:space="preserve">28 сентября </t>
  </si>
  <si>
    <t xml:space="preserve">15 июня </t>
  </si>
  <si>
    <t xml:space="preserve">Летнее подведение итогов </t>
  </si>
  <si>
    <t>Премия "Студент года ЮУрГУ 2022"</t>
  </si>
  <si>
    <t>20 декабря</t>
  </si>
  <si>
    <t>Подведение итогов года</t>
  </si>
  <si>
    <t>1. Фаеры и бенгальские огни</t>
  </si>
  <si>
    <t>Спецэффекты на закртие Школы актива</t>
  </si>
  <si>
    <t>Шары для оформления зала</t>
  </si>
  <si>
    <t>Цветы для участников</t>
  </si>
  <si>
    <t>Благодарственные письма для участников</t>
  </si>
  <si>
    <t>1. Печать благодарственных писем формата А4 100 штук</t>
  </si>
  <si>
    <t>1. Воздушные шары</t>
  </si>
  <si>
    <t>1. Изготовление благодарностей формата А4 100 штук</t>
  </si>
  <si>
    <t>1. Аренда конференц-зала в конгресс-холле Челябинск сити</t>
  </si>
  <si>
    <t>Проведение финала премии</t>
  </si>
  <si>
    <t>Оформление помещения, фотозона</t>
  </si>
  <si>
    <t>1. Букеты 100 штук</t>
  </si>
  <si>
    <t>Цветы для участников и финалистов</t>
  </si>
  <si>
    <t>1. Аренда помещения в ТРК "Мегополис"</t>
  </si>
  <si>
    <t>Проведение посвещения для 3500 первокурсников</t>
  </si>
  <si>
    <t>Оформление помещения, фотозоны</t>
  </si>
  <si>
    <t>1. Печать грамот и благодарностей формата А4 40 штук, Сувенирная продукция с симвоикой конкурса (термокружки, блокноты, шопперы) 40 штук</t>
  </si>
  <si>
    <t>Сувенирная продукция для награждения участников</t>
  </si>
  <si>
    <t>1. Блокноты, ручки, значки 100 штук</t>
  </si>
  <si>
    <t>Сувенирная продукция для участников</t>
  </si>
  <si>
    <t>1. Благодарности формата А4 40 штук, сувенирная продукция (шопперы, бутылки, повербанки и тд) 500 штук</t>
  </si>
  <si>
    <t>Благодрансти организаторам и сувенирная продукция для розыгрышей</t>
  </si>
  <si>
    <t>Студенческое объединение воплощающее самые крупные и топовые меропрития Южно-Уральского государственного университета</t>
  </si>
  <si>
    <t>Ежегодный конкурс, поддерживающий активную молодежь ЮУрГУ и позволяющий раскрыть творческий потенциал</t>
  </si>
  <si>
    <t>На Школе Актива тебя ждутРазвитие soft skills, необходимых специалистам любой сферы деятельности;
Определение своей роли в структуре команды;
 Образовательные блоки от организаторов проекта;Непрерывный личностный рост на протяжении нескольких дней;
Поиск полезных контактов;</t>
  </si>
  <si>
    <t>Поощрение активных студентов за вклад в развитие ЮУрГУ</t>
  </si>
  <si>
    <t xml:space="preserve">Меропритие направленное на адаптацию студентов-первокурсников к активной студенческой жизни. </t>
  </si>
  <si>
    <t>Премия направлена на поощрение и стимулирование лучших студентов Университета в спортивной, научной, творческой или общественной деятельности.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</si>
</sst>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&quot;р.&quot;_-;\-* #,##0.00&quot;р.&quot;_-;_-* &quot;-&quot;??&quot;р.&quot;_-;_-@_-"/>
    <numFmt numFmtId="166" formatCode="#,##0.00\ _₽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2" fillId="0" borderId="0" applyFont="0" applyFill="0" applyBorder="0" applyAlignment="0" applyProtection="0"/>
  </cellStyleXfs>
  <cellXfs count="75">
    <xf numFmtId="0" fontId="0" fillId="0" borderId="0" xfId="0"/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right" wrapText="1"/>
    </xf>
    <xf numFmtId="49" fontId="10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right" wrapText="1"/>
    </xf>
    <xf numFmtId="0" fontId="11" fillId="0" borderId="1" xfId="0" applyFont="1" applyBorder="1" applyAlignment="1">
      <alignment horizontal="left" wrapText="1"/>
    </xf>
    <xf numFmtId="49" fontId="9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7" fillId="0" borderId="2" xfId="0" applyFont="1" applyBorder="1"/>
    <xf numFmtId="164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9" fillId="0" borderId="2" xfId="1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Денежный 2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zoomScaleNormal="100" workbookViewId="0">
      <selection activeCell="G12" sqref="G12"/>
    </sheetView>
  </sheetViews>
  <sheetFormatPr defaultRowHeight="15" x14ac:dyDescent="0.25"/>
  <cols>
    <col min="2" max="2" width="25.42578125" customWidth="1"/>
    <col min="3" max="3" width="28.140625" customWidth="1"/>
    <col min="4" max="4" width="15.85546875" customWidth="1"/>
    <col min="5" max="5" width="13.42578125" customWidth="1"/>
    <col min="6" max="6" width="12.42578125" customWidth="1"/>
    <col min="7" max="7" width="15.85546875" customWidth="1"/>
    <col min="8" max="8" width="14.140625" customWidth="1"/>
    <col min="9" max="9" width="14.28515625" customWidth="1"/>
    <col min="10" max="10" width="26.85546875" customWidth="1"/>
    <col min="11" max="11" width="20.85546875" customWidth="1"/>
    <col min="12" max="12" width="18.28515625" customWidth="1"/>
    <col min="13" max="13" width="26.7109375" customWidth="1"/>
  </cols>
  <sheetData>
    <row r="1" spans="1:13" ht="15.75" thickTop="1" x14ac:dyDescent="0.25">
      <c r="A1" s="1"/>
      <c r="B1" s="7"/>
      <c r="C1" s="12"/>
      <c r="D1" s="5"/>
      <c r="E1" s="3"/>
      <c r="F1" s="3"/>
      <c r="G1" s="3"/>
      <c r="H1" s="6"/>
      <c r="I1" s="4"/>
      <c r="J1" s="2"/>
    </row>
    <row r="2" spans="1:13" x14ac:dyDescent="0.25">
      <c r="A2" s="8" t="s">
        <v>37</v>
      </c>
      <c r="B2" s="2"/>
      <c r="C2" s="2"/>
      <c r="D2" s="1"/>
      <c r="E2" s="3"/>
      <c r="F2" s="3"/>
      <c r="G2" s="3"/>
      <c r="H2" s="9"/>
      <c r="I2" s="4"/>
      <c r="J2" s="2"/>
    </row>
    <row r="3" spans="1:13" x14ac:dyDescent="0.25">
      <c r="A3" s="1"/>
      <c r="B3" s="2"/>
      <c r="C3" s="2"/>
      <c r="D3" s="1"/>
      <c r="E3" s="3"/>
      <c r="F3" s="3"/>
      <c r="G3" s="3"/>
      <c r="H3" s="9"/>
      <c r="I3" s="4"/>
      <c r="J3" s="2"/>
    </row>
    <row r="4" spans="1:13" x14ac:dyDescent="0.25">
      <c r="A4" s="1"/>
      <c r="B4" s="2"/>
      <c r="C4" s="2"/>
      <c r="D4" s="1"/>
      <c r="E4" s="3"/>
      <c r="F4" s="3"/>
      <c r="G4" s="3"/>
      <c r="H4" s="4"/>
      <c r="I4" s="4"/>
      <c r="J4" s="2"/>
    </row>
    <row r="5" spans="1:13" ht="14.45" customHeight="1" x14ac:dyDescent="0.25">
      <c r="A5" s="62" t="s">
        <v>0</v>
      </c>
      <c r="B5" s="57" t="s">
        <v>1</v>
      </c>
      <c r="C5" s="57" t="s">
        <v>18</v>
      </c>
      <c r="D5" s="62" t="s">
        <v>2</v>
      </c>
      <c r="E5" s="57" t="s">
        <v>3</v>
      </c>
      <c r="F5" s="57"/>
      <c r="G5" s="57" t="s">
        <v>19</v>
      </c>
      <c r="H5" s="55" t="s">
        <v>4</v>
      </c>
      <c r="I5" s="53" t="s">
        <v>16</v>
      </c>
      <c r="J5" s="53"/>
      <c r="K5" s="53"/>
      <c r="L5" s="53"/>
      <c r="M5" s="53"/>
    </row>
    <row r="6" spans="1:13" ht="30" x14ac:dyDescent="0.25">
      <c r="A6" s="62"/>
      <c r="B6" s="57"/>
      <c r="C6" s="57"/>
      <c r="D6" s="62"/>
      <c r="E6" s="10" t="s">
        <v>5</v>
      </c>
      <c r="F6" s="10" t="s">
        <v>6</v>
      </c>
      <c r="G6" s="57"/>
      <c r="H6" s="56"/>
      <c r="I6" s="11" t="s">
        <v>7</v>
      </c>
      <c r="J6" s="10" t="s">
        <v>8</v>
      </c>
      <c r="K6" s="13" t="s">
        <v>20</v>
      </c>
      <c r="L6" s="13" t="s">
        <v>21</v>
      </c>
      <c r="M6" s="13" t="s">
        <v>23</v>
      </c>
    </row>
    <row r="7" spans="1:13" ht="28.5" x14ac:dyDescent="0.25">
      <c r="A7" s="62" t="s">
        <v>9</v>
      </c>
      <c r="B7" s="63" t="s">
        <v>38</v>
      </c>
      <c r="C7" s="63" t="s">
        <v>83</v>
      </c>
      <c r="D7" s="63">
        <v>15</v>
      </c>
      <c r="E7" s="63" t="s">
        <v>10</v>
      </c>
      <c r="F7" s="63" t="s">
        <v>11</v>
      </c>
      <c r="G7" s="63" t="s">
        <v>41</v>
      </c>
      <c r="H7" s="70">
        <f>I7+I9+I11+I8+I10</f>
        <v>964000</v>
      </c>
      <c r="I7" s="17">
        <f>I13+I20+I25+I35+I41+I30+I47+I53+I59+I65+I71+I77+I87</f>
        <v>219000</v>
      </c>
      <c r="J7" s="18" t="s">
        <v>12</v>
      </c>
      <c r="K7" s="19"/>
      <c r="L7" s="19"/>
      <c r="M7" s="14"/>
    </row>
    <row r="8" spans="1:13" ht="28.5" x14ac:dyDescent="0.25">
      <c r="A8" s="62"/>
      <c r="B8" s="63"/>
      <c r="C8" s="63"/>
      <c r="D8" s="63"/>
      <c r="E8" s="63"/>
      <c r="F8" s="63"/>
      <c r="G8" s="63"/>
      <c r="H8" s="64"/>
      <c r="I8" s="17">
        <f>I15+I22+I28+I32+I38</f>
        <v>195000</v>
      </c>
      <c r="J8" s="18" t="s">
        <v>13</v>
      </c>
      <c r="K8" s="19"/>
      <c r="L8" s="19"/>
      <c r="M8" s="14"/>
    </row>
    <row r="9" spans="1:13" x14ac:dyDescent="0.25">
      <c r="A9" s="62"/>
      <c r="B9" s="63"/>
      <c r="C9" s="63"/>
      <c r="D9" s="63"/>
      <c r="E9" s="63"/>
      <c r="F9" s="63"/>
      <c r="G9" s="63"/>
      <c r="H9" s="64"/>
      <c r="I9" s="17">
        <f>I18</f>
        <v>20000</v>
      </c>
      <c r="J9" s="20" t="s">
        <v>14</v>
      </c>
      <c r="K9" s="19"/>
      <c r="L9" s="19"/>
      <c r="M9" s="14"/>
    </row>
    <row r="10" spans="1:13" x14ac:dyDescent="0.25">
      <c r="A10" s="62"/>
      <c r="B10" s="63"/>
      <c r="C10" s="63"/>
      <c r="D10" s="63"/>
      <c r="E10" s="63"/>
      <c r="F10" s="63"/>
      <c r="G10" s="63"/>
      <c r="H10" s="64"/>
      <c r="I10" s="17">
        <f>I19+I40+I34</f>
        <v>480000</v>
      </c>
      <c r="J10" s="20" t="s">
        <v>17</v>
      </c>
      <c r="K10" s="19"/>
      <c r="L10" s="19"/>
      <c r="M10" s="14"/>
    </row>
    <row r="11" spans="1:13" ht="33.75" customHeight="1" x14ac:dyDescent="0.25">
      <c r="A11" s="62"/>
      <c r="B11" s="63"/>
      <c r="C11" s="63"/>
      <c r="D11" s="63"/>
      <c r="E11" s="63"/>
      <c r="F11" s="63"/>
      <c r="G11" s="63"/>
      <c r="H11" s="64"/>
      <c r="I11" s="17">
        <f>I16+I27+I39</f>
        <v>50000</v>
      </c>
      <c r="J11" s="20" t="s">
        <v>34</v>
      </c>
      <c r="K11" s="19"/>
      <c r="L11" s="19"/>
      <c r="M11" s="14"/>
    </row>
    <row r="12" spans="1:13" x14ac:dyDescent="0.25">
      <c r="A12" s="16" t="s">
        <v>15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15"/>
    </row>
    <row r="13" spans="1:13" ht="158.44999999999999" customHeight="1" x14ac:dyDescent="0.25">
      <c r="A13" s="58" t="s">
        <v>22</v>
      </c>
      <c r="B13" s="59" t="s">
        <v>45</v>
      </c>
      <c r="C13" s="60" t="s">
        <v>84</v>
      </c>
      <c r="D13" s="58">
        <v>24</v>
      </c>
      <c r="E13" s="59" t="s">
        <v>39</v>
      </c>
      <c r="F13" s="59" t="s">
        <v>40</v>
      </c>
      <c r="G13" s="59" t="s">
        <v>41</v>
      </c>
      <c r="H13" s="64">
        <f>I13+I18+I15+I16+I19</f>
        <v>340000</v>
      </c>
      <c r="I13" s="64">
        <v>50000</v>
      </c>
      <c r="J13" s="63" t="s">
        <v>12</v>
      </c>
      <c r="K13" s="44" t="s">
        <v>77</v>
      </c>
      <c r="L13" s="44" t="s">
        <v>78</v>
      </c>
      <c r="M13" s="54" t="s">
        <v>50</v>
      </c>
    </row>
    <row r="14" spans="1:13" ht="42.6" customHeight="1" x14ac:dyDescent="0.25">
      <c r="A14" s="58"/>
      <c r="B14" s="58"/>
      <c r="C14" s="60"/>
      <c r="D14" s="58"/>
      <c r="E14" s="61"/>
      <c r="F14" s="61"/>
      <c r="G14" s="61"/>
      <c r="H14" s="64"/>
      <c r="I14" s="64"/>
      <c r="J14" s="63"/>
      <c r="K14" s="45"/>
      <c r="L14" s="46"/>
      <c r="M14" s="54"/>
    </row>
    <row r="15" spans="1:13" ht="100.9" customHeight="1" x14ac:dyDescent="0.25">
      <c r="A15" s="58"/>
      <c r="B15" s="58"/>
      <c r="C15" s="60"/>
      <c r="D15" s="58"/>
      <c r="E15" s="58"/>
      <c r="F15" s="58"/>
      <c r="G15" s="58"/>
      <c r="H15" s="64"/>
      <c r="I15" s="32">
        <v>50000</v>
      </c>
      <c r="J15" s="31" t="s">
        <v>13</v>
      </c>
      <c r="K15" s="33" t="s">
        <v>49</v>
      </c>
      <c r="L15" s="33" t="s">
        <v>46</v>
      </c>
      <c r="M15" s="54"/>
    </row>
    <row r="16" spans="1:13" ht="42" customHeight="1" x14ac:dyDescent="0.25">
      <c r="A16" s="58"/>
      <c r="B16" s="58"/>
      <c r="C16" s="60"/>
      <c r="D16" s="58"/>
      <c r="E16" s="58"/>
      <c r="F16" s="58"/>
      <c r="G16" s="58"/>
      <c r="H16" s="64"/>
      <c r="I16" s="65">
        <v>20000</v>
      </c>
      <c r="J16" s="67" t="s">
        <v>34</v>
      </c>
      <c r="K16" s="59" t="s">
        <v>47</v>
      </c>
      <c r="L16" s="59" t="s">
        <v>44</v>
      </c>
      <c r="M16" s="54"/>
    </row>
    <row r="17" spans="1:13" ht="5.25" customHeight="1" x14ac:dyDescent="0.25">
      <c r="A17" s="58"/>
      <c r="B17" s="58"/>
      <c r="C17" s="60"/>
      <c r="D17" s="58"/>
      <c r="E17" s="58"/>
      <c r="F17" s="58"/>
      <c r="G17" s="58"/>
      <c r="H17" s="64"/>
      <c r="I17" s="66"/>
      <c r="J17" s="68"/>
      <c r="K17" s="69"/>
      <c r="L17" s="61"/>
      <c r="M17" s="54"/>
    </row>
    <row r="18" spans="1:13" ht="45" x14ac:dyDescent="0.25">
      <c r="A18" s="58"/>
      <c r="B18" s="58"/>
      <c r="C18" s="60"/>
      <c r="D18" s="58"/>
      <c r="E18" s="58"/>
      <c r="F18" s="58"/>
      <c r="G18" s="58"/>
      <c r="H18" s="64"/>
      <c r="I18" s="22">
        <v>20000</v>
      </c>
      <c r="J18" s="27" t="s">
        <v>14</v>
      </c>
      <c r="K18" s="26" t="s">
        <v>30</v>
      </c>
      <c r="L18" s="34" t="s">
        <v>48</v>
      </c>
      <c r="M18" s="54"/>
    </row>
    <row r="19" spans="1:13" ht="60" x14ac:dyDescent="0.25">
      <c r="A19" s="58"/>
      <c r="B19" s="58"/>
      <c r="C19" s="60"/>
      <c r="D19" s="58"/>
      <c r="E19" s="58"/>
      <c r="F19" s="58"/>
      <c r="G19" s="58"/>
      <c r="H19" s="64"/>
      <c r="I19" s="22">
        <v>200000</v>
      </c>
      <c r="J19" s="27" t="s">
        <v>17</v>
      </c>
      <c r="K19" s="24" t="s">
        <v>42</v>
      </c>
      <c r="L19" s="24" t="s">
        <v>43</v>
      </c>
      <c r="M19" s="54"/>
    </row>
    <row r="20" spans="1:13" ht="70.150000000000006" customHeight="1" x14ac:dyDescent="0.25">
      <c r="A20" s="47" t="s">
        <v>25</v>
      </c>
      <c r="B20" s="47" t="s">
        <v>51</v>
      </c>
      <c r="C20" s="72" t="s">
        <v>85</v>
      </c>
      <c r="D20" s="47">
        <v>100</v>
      </c>
      <c r="E20" s="47" t="s">
        <v>52</v>
      </c>
      <c r="F20" s="47" t="s">
        <v>53</v>
      </c>
      <c r="G20" s="47" t="s">
        <v>41</v>
      </c>
      <c r="H20" s="64">
        <f>I20+I22</f>
        <v>20000</v>
      </c>
      <c r="I20" s="64">
        <v>15000</v>
      </c>
      <c r="J20" s="63" t="s">
        <v>12</v>
      </c>
      <c r="K20" s="47" t="s">
        <v>79</v>
      </c>
      <c r="L20" s="47" t="s">
        <v>80</v>
      </c>
      <c r="M20" s="47" t="s">
        <v>24</v>
      </c>
    </row>
    <row r="21" spans="1:13" x14ac:dyDescent="0.25">
      <c r="A21" s="48"/>
      <c r="B21" s="48"/>
      <c r="C21" s="73"/>
      <c r="D21" s="48"/>
      <c r="E21" s="48"/>
      <c r="F21" s="48"/>
      <c r="G21" s="48"/>
      <c r="H21" s="64"/>
      <c r="I21" s="64"/>
      <c r="J21" s="63"/>
      <c r="K21" s="49"/>
      <c r="L21" s="49"/>
      <c r="M21" s="48"/>
    </row>
    <row r="22" spans="1:13" ht="45" x14ac:dyDescent="0.25">
      <c r="A22" s="48"/>
      <c r="B22" s="48"/>
      <c r="C22" s="73"/>
      <c r="D22" s="48"/>
      <c r="E22" s="48"/>
      <c r="F22" s="48"/>
      <c r="G22" s="48"/>
      <c r="H22" s="64"/>
      <c r="I22" s="22">
        <v>5000</v>
      </c>
      <c r="J22" s="23" t="s">
        <v>13</v>
      </c>
      <c r="K22" s="24" t="s">
        <v>61</v>
      </c>
      <c r="L22" s="24" t="s">
        <v>62</v>
      </c>
      <c r="M22" s="48"/>
    </row>
    <row r="23" spans="1:13" ht="45" customHeight="1" x14ac:dyDescent="0.25">
      <c r="A23" s="48"/>
      <c r="B23" s="48"/>
      <c r="C23" s="73"/>
      <c r="D23" s="48"/>
      <c r="E23" s="48"/>
      <c r="F23" s="48"/>
      <c r="G23" s="48"/>
      <c r="H23" s="64"/>
      <c r="I23" s="22" t="s">
        <v>31</v>
      </c>
      <c r="J23" s="27" t="s">
        <v>14</v>
      </c>
      <c r="K23" s="25"/>
      <c r="L23" s="25"/>
      <c r="M23" s="48"/>
    </row>
    <row r="24" spans="1:13" ht="29.25" customHeight="1" x14ac:dyDescent="0.25">
      <c r="A24" s="49"/>
      <c r="B24" s="49"/>
      <c r="C24" s="74"/>
      <c r="D24" s="49"/>
      <c r="E24" s="49"/>
      <c r="F24" s="49"/>
      <c r="G24" s="49"/>
      <c r="H24" s="64"/>
      <c r="I24" s="22">
        <v>0</v>
      </c>
      <c r="J24" s="27" t="s">
        <v>17</v>
      </c>
      <c r="K24" s="25"/>
      <c r="L24" s="25"/>
      <c r="M24" s="49"/>
    </row>
    <row r="25" spans="1:13" ht="60" customHeight="1" x14ac:dyDescent="0.25">
      <c r="A25" s="47" t="s">
        <v>26</v>
      </c>
      <c r="B25" s="41" t="s">
        <v>57</v>
      </c>
      <c r="C25" s="47" t="s">
        <v>86</v>
      </c>
      <c r="D25" s="47">
        <v>100</v>
      </c>
      <c r="E25" s="47" t="s">
        <v>56</v>
      </c>
      <c r="F25" s="47"/>
      <c r="G25" s="47" t="s">
        <v>41</v>
      </c>
      <c r="H25" s="64">
        <f>I25+I27+I28</f>
        <v>22000</v>
      </c>
      <c r="I25" s="64">
        <v>2000</v>
      </c>
      <c r="J25" s="63" t="s">
        <v>12</v>
      </c>
      <c r="K25" s="47" t="s">
        <v>66</v>
      </c>
      <c r="L25" s="47" t="s">
        <v>65</v>
      </c>
      <c r="M25" s="47" t="s">
        <v>24</v>
      </c>
    </row>
    <row r="26" spans="1:13" x14ac:dyDescent="0.25">
      <c r="A26" s="48"/>
      <c r="B26" s="42"/>
      <c r="C26" s="48"/>
      <c r="D26" s="48"/>
      <c r="E26" s="48"/>
      <c r="F26" s="48"/>
      <c r="G26" s="48"/>
      <c r="H26" s="64"/>
      <c r="I26" s="64"/>
      <c r="J26" s="63"/>
      <c r="K26" s="49"/>
      <c r="L26" s="49"/>
      <c r="M26" s="48"/>
    </row>
    <row r="27" spans="1:13" ht="30" x14ac:dyDescent="0.25">
      <c r="A27" s="48"/>
      <c r="B27" s="42"/>
      <c r="C27" s="48"/>
      <c r="D27" s="48"/>
      <c r="E27" s="48"/>
      <c r="F27" s="48"/>
      <c r="G27" s="48"/>
      <c r="H27" s="64"/>
      <c r="I27" s="22">
        <v>10000</v>
      </c>
      <c r="J27" s="23" t="s">
        <v>32</v>
      </c>
      <c r="K27" s="24" t="s">
        <v>36</v>
      </c>
      <c r="L27" s="24" t="s">
        <v>64</v>
      </c>
      <c r="M27" s="48"/>
    </row>
    <row r="28" spans="1:13" ht="30" x14ac:dyDescent="0.25">
      <c r="A28" s="48"/>
      <c r="B28" s="42"/>
      <c r="C28" s="48"/>
      <c r="D28" s="48"/>
      <c r="E28" s="48"/>
      <c r="F28" s="48"/>
      <c r="G28" s="48"/>
      <c r="H28" s="64"/>
      <c r="I28" s="22">
        <v>10000</v>
      </c>
      <c r="J28" s="27" t="s">
        <v>13</v>
      </c>
      <c r="K28" s="25" t="s">
        <v>67</v>
      </c>
      <c r="L28" s="25" t="s">
        <v>63</v>
      </c>
      <c r="M28" s="48"/>
    </row>
    <row r="29" spans="1:13" x14ac:dyDescent="0.25">
      <c r="A29" s="49"/>
      <c r="B29" s="43"/>
      <c r="C29" s="49"/>
      <c r="D29" s="49"/>
      <c r="E29" s="49"/>
      <c r="F29" s="49"/>
      <c r="G29" s="49"/>
      <c r="H29" s="64"/>
      <c r="I29" s="22">
        <v>0</v>
      </c>
      <c r="J29" s="27" t="s">
        <v>17</v>
      </c>
      <c r="K29" s="25"/>
      <c r="L29" s="25"/>
      <c r="M29" s="49"/>
    </row>
    <row r="30" spans="1:13" ht="82.9" customHeight="1" x14ac:dyDescent="0.25">
      <c r="A30" s="47" t="s">
        <v>27</v>
      </c>
      <c r="B30" s="47" t="s">
        <v>54</v>
      </c>
      <c r="C30" s="47" t="s">
        <v>87</v>
      </c>
      <c r="D30" s="47">
        <v>2500</v>
      </c>
      <c r="E30" s="47" t="s">
        <v>55</v>
      </c>
      <c r="F30" s="47"/>
      <c r="G30" s="47" t="s">
        <v>41</v>
      </c>
      <c r="H30" s="64">
        <f>I30+I32+I34</f>
        <v>350000</v>
      </c>
      <c r="I30" s="64">
        <v>50000</v>
      </c>
      <c r="J30" s="63" t="s">
        <v>12</v>
      </c>
      <c r="K30" s="47" t="s">
        <v>81</v>
      </c>
      <c r="L30" s="47" t="s">
        <v>82</v>
      </c>
      <c r="M30" s="47" t="s">
        <v>50</v>
      </c>
    </row>
    <row r="31" spans="1:13" x14ac:dyDescent="0.25">
      <c r="A31" s="48"/>
      <c r="B31" s="48"/>
      <c r="C31" s="48"/>
      <c r="D31" s="48"/>
      <c r="E31" s="48"/>
      <c r="F31" s="48"/>
      <c r="G31" s="48"/>
      <c r="H31" s="64"/>
      <c r="I31" s="64"/>
      <c r="J31" s="63"/>
      <c r="K31" s="49"/>
      <c r="L31" s="49"/>
      <c r="M31" s="48"/>
    </row>
    <row r="32" spans="1:13" ht="75" x14ac:dyDescent="0.25">
      <c r="A32" s="48"/>
      <c r="B32" s="48"/>
      <c r="C32" s="48"/>
      <c r="D32" s="48"/>
      <c r="E32" s="48"/>
      <c r="F32" s="48"/>
      <c r="G32" s="48"/>
      <c r="H32" s="64"/>
      <c r="I32" s="22">
        <v>100000</v>
      </c>
      <c r="J32" s="23" t="s">
        <v>13</v>
      </c>
      <c r="K32" s="33" t="s">
        <v>49</v>
      </c>
      <c r="L32" s="24" t="s">
        <v>76</v>
      </c>
      <c r="M32" s="48"/>
    </row>
    <row r="33" spans="1:14" x14ac:dyDescent="0.25">
      <c r="A33" s="48"/>
      <c r="B33" s="48"/>
      <c r="C33" s="48"/>
      <c r="D33" s="48"/>
      <c r="E33" s="48"/>
      <c r="F33" s="48"/>
      <c r="G33" s="48"/>
      <c r="H33" s="64"/>
      <c r="I33" s="22">
        <v>0</v>
      </c>
      <c r="J33" s="27" t="s">
        <v>14</v>
      </c>
      <c r="K33" s="25"/>
      <c r="L33" s="25"/>
      <c r="M33" s="48"/>
    </row>
    <row r="34" spans="1:14" ht="60" x14ac:dyDescent="0.25">
      <c r="A34" s="49"/>
      <c r="B34" s="49"/>
      <c r="C34" s="49"/>
      <c r="D34" s="49"/>
      <c r="E34" s="49"/>
      <c r="F34" s="49"/>
      <c r="G34" s="49"/>
      <c r="H34" s="64"/>
      <c r="I34" s="22">
        <v>200000</v>
      </c>
      <c r="J34" s="27" t="s">
        <v>17</v>
      </c>
      <c r="K34" s="25" t="s">
        <v>74</v>
      </c>
      <c r="L34" s="25" t="s">
        <v>75</v>
      </c>
      <c r="M34" s="49"/>
    </row>
    <row r="35" spans="1:14" ht="133.9" customHeight="1" x14ac:dyDescent="0.25">
      <c r="A35" s="47" t="s">
        <v>28</v>
      </c>
      <c r="B35" s="47" t="s">
        <v>58</v>
      </c>
      <c r="C35" s="47" t="s">
        <v>88</v>
      </c>
      <c r="D35" s="47">
        <v>36</v>
      </c>
      <c r="E35" s="47" t="s">
        <v>59</v>
      </c>
      <c r="F35" s="47"/>
      <c r="G35" s="47" t="s">
        <v>41</v>
      </c>
      <c r="H35" s="71">
        <f>I35+I38+I40</f>
        <v>210000</v>
      </c>
      <c r="I35" s="64">
        <v>100000</v>
      </c>
      <c r="J35" s="63" t="s">
        <v>12</v>
      </c>
      <c r="K35" s="47" t="s">
        <v>77</v>
      </c>
      <c r="L35" s="47" t="s">
        <v>78</v>
      </c>
      <c r="M35" s="47" t="s">
        <v>50</v>
      </c>
    </row>
    <row r="36" spans="1:14" x14ac:dyDescent="0.25">
      <c r="A36" s="48"/>
      <c r="B36" s="48"/>
      <c r="C36" s="48"/>
      <c r="D36" s="48"/>
      <c r="E36" s="48"/>
      <c r="F36" s="48"/>
      <c r="G36" s="48"/>
      <c r="H36" s="71"/>
      <c r="I36" s="64"/>
      <c r="J36" s="63"/>
      <c r="K36" s="48"/>
      <c r="L36" s="48"/>
      <c r="M36" s="48"/>
    </row>
    <row r="37" spans="1:14" x14ac:dyDescent="0.25">
      <c r="A37" s="48"/>
      <c r="B37" s="48"/>
      <c r="C37" s="48"/>
      <c r="D37" s="48"/>
      <c r="E37" s="48"/>
      <c r="F37" s="48"/>
      <c r="G37" s="48"/>
      <c r="H37" s="71"/>
      <c r="I37" s="64"/>
      <c r="J37" s="63"/>
      <c r="K37" s="49"/>
      <c r="L37" s="49"/>
      <c r="M37" s="48"/>
    </row>
    <row r="38" spans="1:14" ht="45" x14ac:dyDescent="0.25">
      <c r="A38" s="48"/>
      <c r="B38" s="48"/>
      <c r="C38" s="48"/>
      <c r="D38" s="48"/>
      <c r="E38" s="48"/>
      <c r="F38" s="48"/>
      <c r="G38" s="48"/>
      <c r="H38" s="71"/>
      <c r="I38" s="22">
        <v>30000</v>
      </c>
      <c r="J38" s="23" t="s">
        <v>13</v>
      </c>
      <c r="K38" s="24" t="s">
        <v>71</v>
      </c>
      <c r="L38" s="33" t="s">
        <v>46</v>
      </c>
      <c r="M38" s="48"/>
    </row>
    <row r="39" spans="1:14" ht="45" x14ac:dyDescent="0.25">
      <c r="A39" s="48"/>
      <c r="B39" s="48"/>
      <c r="C39" s="48"/>
      <c r="D39" s="48"/>
      <c r="E39" s="48"/>
      <c r="F39" s="48"/>
      <c r="G39" s="48"/>
      <c r="H39" s="71"/>
      <c r="I39" s="22">
        <v>20000</v>
      </c>
      <c r="J39" s="27" t="s">
        <v>32</v>
      </c>
      <c r="K39" s="30" t="s">
        <v>72</v>
      </c>
      <c r="L39" s="30" t="s">
        <v>73</v>
      </c>
      <c r="M39" s="48"/>
    </row>
    <row r="40" spans="1:14" ht="60" x14ac:dyDescent="0.25">
      <c r="A40" s="49"/>
      <c r="B40" s="49"/>
      <c r="C40" s="49"/>
      <c r="D40" s="49"/>
      <c r="E40" s="49"/>
      <c r="F40" s="49"/>
      <c r="G40" s="49"/>
      <c r="H40" s="71"/>
      <c r="I40" s="22">
        <v>80000</v>
      </c>
      <c r="J40" s="27" t="s">
        <v>17</v>
      </c>
      <c r="K40" s="25" t="s">
        <v>69</v>
      </c>
      <c r="L40" s="30" t="s">
        <v>70</v>
      </c>
      <c r="M40" s="49"/>
    </row>
    <row r="41" spans="1:14" ht="72" customHeight="1" x14ac:dyDescent="0.25">
      <c r="A41" s="54" t="s">
        <v>29</v>
      </c>
      <c r="B41" s="54" t="s">
        <v>60</v>
      </c>
      <c r="C41" s="54" t="s">
        <v>86</v>
      </c>
      <c r="D41" s="54">
        <v>100</v>
      </c>
      <c r="E41" s="54" t="s">
        <v>59</v>
      </c>
      <c r="F41" s="54"/>
      <c r="G41" s="54" t="s">
        <v>41</v>
      </c>
      <c r="H41" s="64">
        <f>I41</f>
        <v>2000</v>
      </c>
      <c r="I41" s="64">
        <v>2000</v>
      </c>
      <c r="J41" s="63" t="s">
        <v>12</v>
      </c>
      <c r="K41" s="47" t="s">
        <v>68</v>
      </c>
      <c r="L41" s="47" t="s">
        <v>35</v>
      </c>
      <c r="M41" s="54" t="s">
        <v>33</v>
      </c>
    </row>
    <row r="42" spans="1:14" x14ac:dyDescent="0.25">
      <c r="A42" s="54"/>
      <c r="B42" s="54"/>
      <c r="C42" s="54"/>
      <c r="D42" s="54"/>
      <c r="E42" s="54"/>
      <c r="F42" s="54"/>
      <c r="G42" s="54"/>
      <c r="H42" s="64"/>
      <c r="I42" s="64"/>
      <c r="J42" s="63"/>
      <c r="K42" s="48"/>
      <c r="L42" s="48"/>
      <c r="M42" s="54"/>
    </row>
    <row r="43" spans="1:14" x14ac:dyDescent="0.25">
      <c r="A43" s="54"/>
      <c r="B43" s="54"/>
      <c r="C43" s="54"/>
      <c r="D43" s="54"/>
      <c r="E43" s="54"/>
      <c r="F43" s="54"/>
      <c r="G43" s="54"/>
      <c r="H43" s="64"/>
      <c r="I43" s="64"/>
      <c r="J43" s="63"/>
      <c r="K43" s="49"/>
      <c r="L43" s="49"/>
      <c r="M43" s="54"/>
    </row>
    <row r="44" spans="1:14" ht="28.5" x14ac:dyDescent="0.25">
      <c r="A44" s="54"/>
      <c r="B44" s="54"/>
      <c r="C44" s="54"/>
      <c r="D44" s="54"/>
      <c r="E44" s="54"/>
      <c r="F44" s="54"/>
      <c r="G44" s="54"/>
      <c r="H44" s="64"/>
      <c r="I44" s="28" t="s">
        <v>31</v>
      </c>
      <c r="J44" s="29" t="s">
        <v>13</v>
      </c>
      <c r="K44" s="30"/>
      <c r="L44" s="30"/>
      <c r="M44" s="54"/>
    </row>
    <row r="45" spans="1:14" x14ac:dyDescent="0.25">
      <c r="A45" s="54"/>
      <c r="B45" s="54"/>
      <c r="C45" s="54"/>
      <c r="D45" s="54"/>
      <c r="E45" s="54"/>
      <c r="F45" s="54"/>
      <c r="G45" s="54"/>
      <c r="H45" s="64"/>
      <c r="I45" s="28" t="s">
        <v>31</v>
      </c>
      <c r="J45" s="27" t="s">
        <v>14</v>
      </c>
      <c r="K45" s="25"/>
      <c r="L45" s="25"/>
      <c r="M45" s="54"/>
    </row>
    <row r="46" spans="1:14" x14ac:dyDescent="0.25">
      <c r="A46" s="54"/>
      <c r="B46" s="54"/>
      <c r="C46" s="54"/>
      <c r="D46" s="54"/>
      <c r="E46" s="54"/>
      <c r="F46" s="54"/>
      <c r="G46" s="54"/>
      <c r="H46" s="64"/>
      <c r="I46" s="28">
        <v>0</v>
      </c>
      <c r="J46" s="27" t="s">
        <v>17</v>
      </c>
      <c r="K46" s="25"/>
      <c r="L46" s="25"/>
      <c r="M46" s="54"/>
    </row>
    <row r="47" spans="1:14" x14ac:dyDescent="0.25">
      <c r="A47" s="50"/>
      <c r="B47" s="50"/>
      <c r="C47" s="50"/>
      <c r="D47" s="50"/>
      <c r="E47" s="50"/>
      <c r="F47" s="50"/>
      <c r="G47" s="50"/>
      <c r="H47" s="51"/>
      <c r="I47" s="51"/>
      <c r="J47" s="52"/>
      <c r="K47" s="35"/>
      <c r="L47" s="35"/>
      <c r="M47" s="50"/>
      <c r="N47" s="36"/>
    </row>
    <row r="48" spans="1:14" x14ac:dyDescent="0.25">
      <c r="A48" s="50"/>
      <c r="B48" s="50"/>
      <c r="C48" s="50"/>
      <c r="D48" s="50"/>
      <c r="E48" s="50"/>
      <c r="F48" s="50"/>
      <c r="G48" s="50"/>
      <c r="H48" s="51"/>
      <c r="I48" s="51"/>
      <c r="J48" s="52"/>
      <c r="K48" s="35"/>
      <c r="L48" s="35"/>
      <c r="M48" s="50"/>
      <c r="N48" s="36"/>
    </row>
    <row r="49" spans="1:14" x14ac:dyDescent="0.25">
      <c r="A49" s="50"/>
      <c r="B49" s="50"/>
      <c r="C49" s="50"/>
      <c r="D49" s="50"/>
      <c r="E49" s="50"/>
      <c r="F49" s="50"/>
      <c r="G49" s="50"/>
      <c r="H49" s="51"/>
      <c r="I49" s="51"/>
      <c r="J49" s="52"/>
      <c r="K49" s="35"/>
      <c r="L49" s="35"/>
      <c r="M49" s="50"/>
      <c r="N49" s="36"/>
    </row>
    <row r="50" spans="1:14" x14ac:dyDescent="0.25">
      <c r="A50" s="50"/>
      <c r="B50" s="50"/>
      <c r="C50" s="50"/>
      <c r="D50" s="50"/>
      <c r="E50" s="50"/>
      <c r="F50" s="50"/>
      <c r="G50" s="50"/>
      <c r="H50" s="51"/>
      <c r="I50" s="37"/>
      <c r="J50" s="38"/>
      <c r="K50" s="35"/>
      <c r="L50" s="35"/>
      <c r="M50" s="50"/>
      <c r="N50" s="36"/>
    </row>
    <row r="51" spans="1:14" x14ac:dyDescent="0.25">
      <c r="A51" s="50"/>
      <c r="B51" s="50"/>
      <c r="C51" s="50"/>
      <c r="D51" s="50"/>
      <c r="E51" s="50"/>
      <c r="F51" s="50"/>
      <c r="G51" s="50"/>
      <c r="H51" s="51"/>
      <c r="I51" s="37"/>
      <c r="J51" s="39"/>
      <c r="K51" s="40"/>
      <c r="L51" s="40"/>
      <c r="M51" s="50"/>
      <c r="N51" s="36"/>
    </row>
    <row r="52" spans="1:14" x14ac:dyDescent="0.25">
      <c r="A52" s="50"/>
      <c r="B52" s="50"/>
      <c r="C52" s="50"/>
      <c r="D52" s="50"/>
      <c r="E52" s="50"/>
      <c r="F52" s="50"/>
      <c r="G52" s="50"/>
      <c r="H52" s="51"/>
      <c r="I52" s="37"/>
      <c r="J52" s="39"/>
      <c r="K52" s="40"/>
      <c r="L52" s="40"/>
      <c r="M52" s="50"/>
      <c r="N52" s="36"/>
    </row>
    <row r="53" spans="1:14" ht="60" customHeight="1" x14ac:dyDescent="0.25">
      <c r="A53" s="50"/>
      <c r="B53" s="50"/>
      <c r="C53" s="50"/>
      <c r="D53" s="50"/>
      <c r="E53" s="50"/>
      <c r="F53" s="50"/>
      <c r="G53" s="50"/>
      <c r="H53" s="51"/>
      <c r="I53" s="51"/>
      <c r="J53" s="52"/>
      <c r="K53" s="50"/>
      <c r="L53" s="50"/>
      <c r="M53" s="50"/>
      <c r="N53" s="36"/>
    </row>
    <row r="54" spans="1:14" x14ac:dyDescent="0.25">
      <c r="A54" s="50"/>
      <c r="B54" s="50"/>
      <c r="C54" s="50"/>
      <c r="D54" s="50"/>
      <c r="E54" s="50"/>
      <c r="F54" s="50"/>
      <c r="G54" s="50"/>
      <c r="H54" s="51"/>
      <c r="I54" s="51"/>
      <c r="J54" s="52"/>
      <c r="K54" s="50"/>
      <c r="L54" s="50"/>
      <c r="M54" s="50"/>
      <c r="N54" s="36"/>
    </row>
    <row r="55" spans="1:14" x14ac:dyDescent="0.25">
      <c r="A55" s="50"/>
      <c r="B55" s="50"/>
      <c r="C55" s="50"/>
      <c r="D55" s="50"/>
      <c r="E55" s="50"/>
      <c r="F55" s="50"/>
      <c r="G55" s="50"/>
      <c r="H55" s="51"/>
      <c r="I55" s="51"/>
      <c r="J55" s="52"/>
      <c r="K55" s="35"/>
      <c r="L55" s="35"/>
      <c r="M55" s="50"/>
      <c r="N55" s="36"/>
    </row>
    <row r="56" spans="1:14" x14ac:dyDescent="0.25">
      <c r="A56" s="50"/>
      <c r="B56" s="50"/>
      <c r="C56" s="50"/>
      <c r="D56" s="50"/>
      <c r="E56" s="50"/>
      <c r="F56" s="50"/>
      <c r="G56" s="50"/>
      <c r="H56" s="51"/>
      <c r="I56" s="37"/>
      <c r="J56" s="38"/>
      <c r="K56" s="35"/>
      <c r="L56" s="35"/>
      <c r="M56" s="50"/>
      <c r="N56" s="36"/>
    </row>
    <row r="57" spans="1:14" x14ac:dyDescent="0.25">
      <c r="A57" s="50"/>
      <c r="B57" s="50"/>
      <c r="C57" s="50"/>
      <c r="D57" s="50"/>
      <c r="E57" s="50"/>
      <c r="F57" s="50"/>
      <c r="G57" s="50"/>
      <c r="H57" s="51"/>
      <c r="I57" s="37"/>
      <c r="J57" s="39"/>
      <c r="K57" s="40"/>
      <c r="L57" s="40"/>
      <c r="M57" s="50"/>
      <c r="N57" s="36"/>
    </row>
    <row r="58" spans="1:14" x14ac:dyDescent="0.25">
      <c r="A58" s="50"/>
      <c r="B58" s="50"/>
      <c r="C58" s="50"/>
      <c r="D58" s="50"/>
      <c r="E58" s="50"/>
      <c r="F58" s="50"/>
      <c r="G58" s="50"/>
      <c r="H58" s="51"/>
      <c r="I58" s="37"/>
      <c r="J58" s="39"/>
      <c r="K58" s="40"/>
      <c r="L58" s="40"/>
      <c r="M58" s="50"/>
      <c r="N58" s="36"/>
    </row>
    <row r="59" spans="1:14" x14ac:dyDescent="0.25">
      <c r="A59" s="50"/>
      <c r="B59" s="50"/>
      <c r="C59" s="50"/>
      <c r="D59" s="50"/>
      <c r="E59" s="50"/>
      <c r="F59" s="50"/>
      <c r="G59" s="50"/>
      <c r="H59" s="51"/>
      <c r="I59" s="51"/>
      <c r="J59" s="52"/>
      <c r="K59" s="35"/>
      <c r="L59" s="35"/>
      <c r="M59" s="50"/>
      <c r="N59" s="36"/>
    </row>
    <row r="60" spans="1:14" x14ac:dyDescent="0.25">
      <c r="A60" s="50"/>
      <c r="B60" s="50"/>
      <c r="C60" s="50"/>
      <c r="D60" s="50"/>
      <c r="E60" s="50"/>
      <c r="F60" s="50"/>
      <c r="G60" s="50"/>
      <c r="H60" s="51"/>
      <c r="I60" s="51"/>
      <c r="J60" s="52"/>
      <c r="K60" s="35"/>
      <c r="L60" s="35"/>
      <c r="M60" s="50"/>
      <c r="N60" s="36"/>
    </row>
    <row r="61" spans="1:14" x14ac:dyDescent="0.25">
      <c r="A61" s="50"/>
      <c r="B61" s="50"/>
      <c r="C61" s="50"/>
      <c r="D61" s="50"/>
      <c r="E61" s="50"/>
      <c r="F61" s="50"/>
      <c r="G61" s="50"/>
      <c r="H61" s="51"/>
      <c r="I61" s="51"/>
      <c r="J61" s="52"/>
      <c r="K61" s="35"/>
      <c r="L61" s="35"/>
      <c r="M61" s="50"/>
      <c r="N61" s="36"/>
    </row>
    <row r="62" spans="1:14" x14ac:dyDescent="0.25">
      <c r="A62" s="50"/>
      <c r="B62" s="50"/>
      <c r="C62" s="50"/>
      <c r="D62" s="50"/>
      <c r="E62" s="50"/>
      <c r="F62" s="50"/>
      <c r="G62" s="50"/>
      <c r="H62" s="51"/>
      <c r="I62" s="37"/>
      <c r="J62" s="38"/>
      <c r="K62" s="35"/>
      <c r="L62" s="35"/>
      <c r="M62" s="50"/>
      <c r="N62" s="36"/>
    </row>
    <row r="63" spans="1:14" x14ac:dyDescent="0.25">
      <c r="A63" s="50"/>
      <c r="B63" s="50"/>
      <c r="C63" s="50"/>
      <c r="D63" s="50"/>
      <c r="E63" s="50"/>
      <c r="F63" s="50"/>
      <c r="G63" s="50"/>
      <c r="H63" s="51"/>
      <c r="I63" s="37"/>
      <c r="J63" s="39"/>
      <c r="K63" s="40"/>
      <c r="L63" s="40"/>
      <c r="M63" s="50"/>
      <c r="N63" s="36"/>
    </row>
    <row r="64" spans="1:14" x14ac:dyDescent="0.25">
      <c r="A64" s="50"/>
      <c r="B64" s="50"/>
      <c r="C64" s="50"/>
      <c r="D64" s="50"/>
      <c r="E64" s="50"/>
      <c r="F64" s="50"/>
      <c r="G64" s="50"/>
      <c r="H64" s="51"/>
      <c r="I64" s="37"/>
      <c r="J64" s="39"/>
      <c r="K64" s="40"/>
      <c r="L64" s="40"/>
      <c r="M64" s="50"/>
      <c r="N64" s="36"/>
    </row>
    <row r="65" spans="1:14" x14ac:dyDescent="0.25">
      <c r="A65" s="50"/>
      <c r="B65" s="50"/>
      <c r="C65" s="50"/>
      <c r="D65" s="50"/>
      <c r="E65" s="50"/>
      <c r="F65" s="50"/>
      <c r="G65" s="50"/>
      <c r="H65" s="51"/>
      <c r="I65" s="51"/>
      <c r="J65" s="52"/>
      <c r="K65" s="35"/>
      <c r="L65" s="35"/>
      <c r="M65" s="50"/>
      <c r="N65" s="36"/>
    </row>
    <row r="66" spans="1:14" x14ac:dyDescent="0.25">
      <c r="A66" s="50"/>
      <c r="B66" s="50"/>
      <c r="C66" s="50"/>
      <c r="D66" s="50"/>
      <c r="E66" s="50"/>
      <c r="F66" s="50"/>
      <c r="G66" s="50"/>
      <c r="H66" s="51"/>
      <c r="I66" s="51"/>
      <c r="J66" s="52"/>
      <c r="K66" s="35"/>
      <c r="L66" s="35"/>
      <c r="M66" s="50"/>
      <c r="N66" s="36"/>
    </row>
    <row r="67" spans="1:14" x14ac:dyDescent="0.25">
      <c r="A67" s="50"/>
      <c r="B67" s="50"/>
      <c r="C67" s="50"/>
      <c r="D67" s="50"/>
      <c r="E67" s="50"/>
      <c r="F67" s="50"/>
      <c r="G67" s="50"/>
      <c r="H67" s="51"/>
      <c r="I67" s="51"/>
      <c r="J67" s="52"/>
      <c r="K67" s="35"/>
      <c r="L67" s="35"/>
      <c r="M67" s="50"/>
      <c r="N67" s="36"/>
    </row>
    <row r="68" spans="1:14" x14ac:dyDescent="0.25">
      <c r="A68" s="50"/>
      <c r="B68" s="50"/>
      <c r="C68" s="50"/>
      <c r="D68" s="50"/>
      <c r="E68" s="50"/>
      <c r="F68" s="50"/>
      <c r="G68" s="50"/>
      <c r="H68" s="51"/>
      <c r="I68" s="37"/>
      <c r="J68" s="38"/>
      <c r="K68" s="35"/>
      <c r="L68" s="35"/>
      <c r="M68" s="50"/>
      <c r="N68" s="36"/>
    </row>
    <row r="69" spans="1:14" x14ac:dyDescent="0.25">
      <c r="A69" s="50"/>
      <c r="B69" s="50"/>
      <c r="C69" s="50"/>
      <c r="D69" s="50"/>
      <c r="E69" s="50"/>
      <c r="F69" s="50"/>
      <c r="G69" s="50"/>
      <c r="H69" s="51"/>
      <c r="I69" s="37"/>
      <c r="J69" s="39"/>
      <c r="K69" s="40"/>
      <c r="L69" s="40"/>
      <c r="M69" s="50"/>
      <c r="N69" s="36"/>
    </row>
    <row r="70" spans="1:14" x14ac:dyDescent="0.25">
      <c r="A70" s="50"/>
      <c r="B70" s="50"/>
      <c r="C70" s="50"/>
      <c r="D70" s="50"/>
      <c r="E70" s="50"/>
      <c r="F70" s="50"/>
      <c r="G70" s="50"/>
      <c r="H70" s="51"/>
      <c r="I70" s="37"/>
      <c r="J70" s="39"/>
      <c r="K70" s="40"/>
      <c r="L70" s="40"/>
      <c r="M70" s="50"/>
      <c r="N70" s="36"/>
    </row>
    <row r="71" spans="1:14" x14ac:dyDescent="0.25">
      <c r="A71" s="50"/>
      <c r="B71" s="50"/>
      <c r="C71" s="50"/>
      <c r="D71" s="50"/>
      <c r="E71" s="50"/>
      <c r="F71" s="50"/>
      <c r="G71" s="50"/>
      <c r="H71" s="51"/>
      <c r="I71" s="51"/>
      <c r="J71" s="52"/>
      <c r="K71" s="35"/>
      <c r="L71" s="35"/>
      <c r="M71" s="50"/>
      <c r="N71" s="36"/>
    </row>
    <row r="72" spans="1:14" ht="60" customHeight="1" x14ac:dyDescent="0.25">
      <c r="A72" s="50"/>
      <c r="B72" s="50"/>
      <c r="C72" s="50"/>
      <c r="D72" s="50"/>
      <c r="E72" s="50"/>
      <c r="F72" s="50"/>
      <c r="G72" s="50"/>
      <c r="H72" s="51"/>
      <c r="I72" s="51"/>
      <c r="J72" s="52"/>
      <c r="K72" s="50"/>
      <c r="L72" s="50"/>
      <c r="M72" s="50"/>
      <c r="N72" s="36"/>
    </row>
    <row r="73" spans="1:14" x14ac:dyDescent="0.25">
      <c r="A73" s="50"/>
      <c r="B73" s="50"/>
      <c r="C73" s="50"/>
      <c r="D73" s="50"/>
      <c r="E73" s="50"/>
      <c r="F73" s="50"/>
      <c r="G73" s="50"/>
      <c r="H73" s="51"/>
      <c r="I73" s="51"/>
      <c r="J73" s="52"/>
      <c r="K73" s="50"/>
      <c r="L73" s="50"/>
      <c r="M73" s="50"/>
      <c r="N73" s="36"/>
    </row>
    <row r="74" spans="1:14" x14ac:dyDescent="0.25">
      <c r="A74" s="50"/>
      <c r="B74" s="50"/>
      <c r="C74" s="50"/>
      <c r="D74" s="50"/>
      <c r="E74" s="50"/>
      <c r="F74" s="50"/>
      <c r="G74" s="50"/>
      <c r="H74" s="51"/>
      <c r="I74" s="37"/>
      <c r="J74" s="38"/>
      <c r="K74" s="35"/>
      <c r="L74" s="35"/>
      <c r="M74" s="50"/>
      <c r="N74" s="36"/>
    </row>
    <row r="75" spans="1:14" x14ac:dyDescent="0.25">
      <c r="A75" s="50"/>
      <c r="B75" s="50"/>
      <c r="C75" s="50"/>
      <c r="D75" s="50"/>
      <c r="E75" s="50"/>
      <c r="F75" s="50"/>
      <c r="G75" s="50"/>
      <c r="H75" s="51"/>
      <c r="I75" s="37"/>
      <c r="J75" s="39"/>
      <c r="K75" s="40"/>
      <c r="L75" s="40"/>
      <c r="M75" s="50"/>
      <c r="N75" s="36"/>
    </row>
    <row r="76" spans="1:14" x14ac:dyDescent="0.25">
      <c r="A76" s="50"/>
      <c r="B76" s="50"/>
      <c r="C76" s="50"/>
      <c r="D76" s="50"/>
      <c r="E76" s="50"/>
      <c r="F76" s="50"/>
      <c r="G76" s="50"/>
      <c r="H76" s="51"/>
      <c r="I76" s="37"/>
      <c r="J76" s="39"/>
      <c r="K76" s="40"/>
      <c r="L76" s="40"/>
      <c r="M76" s="50"/>
      <c r="N76" s="36"/>
    </row>
    <row r="77" spans="1:14" x14ac:dyDescent="0.25">
      <c r="A77" s="50"/>
      <c r="B77" s="50"/>
      <c r="C77" s="50"/>
      <c r="D77" s="50"/>
      <c r="E77" s="50"/>
      <c r="F77" s="50"/>
      <c r="G77" s="50"/>
      <c r="H77" s="51"/>
      <c r="I77" s="51"/>
      <c r="J77" s="52"/>
      <c r="K77" s="35"/>
      <c r="L77" s="35"/>
      <c r="M77" s="50"/>
      <c r="N77" s="36"/>
    </row>
    <row r="78" spans="1:14" x14ac:dyDescent="0.25">
      <c r="A78" s="50"/>
      <c r="B78" s="50"/>
      <c r="C78" s="50"/>
      <c r="D78" s="50"/>
      <c r="E78" s="50"/>
      <c r="F78" s="50"/>
      <c r="G78" s="50"/>
      <c r="H78" s="51"/>
      <c r="I78" s="51"/>
      <c r="J78" s="52"/>
      <c r="K78" s="35"/>
      <c r="L78" s="35"/>
      <c r="M78" s="50"/>
      <c r="N78" s="36"/>
    </row>
    <row r="79" spans="1:14" x14ac:dyDescent="0.25">
      <c r="A79" s="50"/>
      <c r="B79" s="50"/>
      <c r="C79" s="50"/>
      <c r="D79" s="50"/>
      <c r="E79" s="50"/>
      <c r="F79" s="50"/>
      <c r="G79" s="50"/>
      <c r="H79" s="51"/>
      <c r="I79" s="37"/>
      <c r="J79" s="38"/>
      <c r="K79" s="35"/>
      <c r="L79" s="35"/>
      <c r="M79" s="50"/>
      <c r="N79" s="36"/>
    </row>
    <row r="80" spans="1:14" x14ac:dyDescent="0.25">
      <c r="A80" s="50"/>
      <c r="B80" s="50"/>
      <c r="C80" s="50"/>
      <c r="D80" s="50"/>
      <c r="E80" s="50"/>
      <c r="F80" s="50"/>
      <c r="G80" s="50"/>
      <c r="H80" s="51"/>
      <c r="I80" s="37"/>
      <c r="J80" s="39"/>
      <c r="K80" s="40"/>
      <c r="L80" s="40"/>
      <c r="M80" s="50"/>
      <c r="N80" s="36"/>
    </row>
    <row r="81" spans="1:14" x14ac:dyDescent="0.25">
      <c r="A81" s="50"/>
      <c r="B81" s="50"/>
      <c r="C81" s="50"/>
      <c r="D81" s="50"/>
      <c r="E81" s="50"/>
      <c r="F81" s="50"/>
      <c r="G81" s="50"/>
      <c r="H81" s="51"/>
      <c r="I81" s="37"/>
      <c r="J81" s="39"/>
      <c r="K81" s="40"/>
      <c r="L81" s="40"/>
      <c r="M81" s="50"/>
      <c r="N81" s="36"/>
    </row>
    <row r="82" spans="1:14" x14ac:dyDescent="0.25">
      <c r="A82" s="50"/>
      <c r="B82" s="50"/>
      <c r="C82" s="50"/>
      <c r="D82" s="50"/>
      <c r="E82" s="50"/>
      <c r="F82" s="50"/>
      <c r="G82" s="50"/>
      <c r="H82" s="51"/>
      <c r="I82" s="51"/>
      <c r="J82" s="52"/>
      <c r="K82" s="35"/>
      <c r="L82" s="35"/>
      <c r="M82" s="50"/>
      <c r="N82" s="36"/>
    </row>
    <row r="83" spans="1:14" x14ac:dyDescent="0.25">
      <c r="A83" s="50"/>
      <c r="B83" s="50"/>
      <c r="C83" s="50"/>
      <c r="D83" s="50"/>
      <c r="E83" s="50"/>
      <c r="F83" s="50"/>
      <c r="G83" s="50"/>
      <c r="H83" s="51"/>
      <c r="I83" s="51"/>
      <c r="J83" s="52"/>
      <c r="K83" s="35"/>
      <c r="L83" s="35"/>
      <c r="M83" s="50"/>
      <c r="N83" s="36"/>
    </row>
    <row r="84" spans="1:14" x14ac:dyDescent="0.25">
      <c r="A84" s="50"/>
      <c r="B84" s="50"/>
      <c r="C84" s="50"/>
      <c r="D84" s="50"/>
      <c r="E84" s="50"/>
      <c r="F84" s="50"/>
      <c r="G84" s="50"/>
      <c r="H84" s="51"/>
      <c r="I84" s="37"/>
      <c r="J84" s="38"/>
      <c r="K84" s="35"/>
      <c r="L84" s="35"/>
      <c r="M84" s="50"/>
      <c r="N84" s="36"/>
    </row>
    <row r="85" spans="1:14" x14ac:dyDescent="0.25">
      <c r="A85" s="50"/>
      <c r="B85" s="50"/>
      <c r="C85" s="50"/>
      <c r="D85" s="50"/>
      <c r="E85" s="50"/>
      <c r="F85" s="50"/>
      <c r="G85" s="50"/>
      <c r="H85" s="51"/>
      <c r="I85" s="37"/>
      <c r="J85" s="39"/>
      <c r="K85" s="40"/>
      <c r="L85" s="40"/>
      <c r="M85" s="50"/>
      <c r="N85" s="36"/>
    </row>
    <row r="86" spans="1:14" x14ac:dyDescent="0.25">
      <c r="A86" s="50"/>
      <c r="B86" s="50"/>
      <c r="C86" s="50"/>
      <c r="D86" s="50"/>
      <c r="E86" s="50"/>
      <c r="F86" s="50"/>
      <c r="G86" s="50"/>
      <c r="H86" s="51"/>
      <c r="I86" s="37"/>
      <c r="J86" s="39"/>
      <c r="K86" s="40"/>
      <c r="L86" s="40"/>
      <c r="M86" s="50"/>
      <c r="N86" s="36"/>
    </row>
    <row r="87" spans="1:14" x14ac:dyDescent="0.25">
      <c r="A87" s="50"/>
      <c r="B87" s="50"/>
      <c r="C87" s="50"/>
      <c r="D87" s="50"/>
      <c r="E87" s="50"/>
      <c r="F87" s="50"/>
      <c r="G87" s="50"/>
      <c r="H87" s="51"/>
      <c r="I87" s="51"/>
      <c r="J87" s="52"/>
      <c r="K87" s="35"/>
      <c r="L87" s="35"/>
      <c r="M87" s="50"/>
      <c r="N87" s="36"/>
    </row>
    <row r="88" spans="1:14" x14ac:dyDescent="0.25">
      <c r="A88" s="50"/>
      <c r="B88" s="50"/>
      <c r="C88" s="50"/>
      <c r="D88" s="50"/>
      <c r="E88" s="50"/>
      <c r="F88" s="50"/>
      <c r="G88" s="50"/>
      <c r="H88" s="51"/>
      <c r="I88" s="51"/>
      <c r="J88" s="52"/>
      <c r="K88" s="35"/>
      <c r="L88" s="35"/>
      <c r="M88" s="50"/>
      <c r="N88" s="36"/>
    </row>
    <row r="89" spans="1:14" x14ac:dyDescent="0.25">
      <c r="A89" s="50"/>
      <c r="B89" s="50"/>
      <c r="C89" s="50"/>
      <c r="D89" s="50"/>
      <c r="E89" s="50"/>
      <c r="F89" s="50"/>
      <c r="G89" s="50"/>
      <c r="H89" s="51"/>
      <c r="I89" s="37"/>
      <c r="J89" s="38"/>
      <c r="K89" s="35"/>
      <c r="L89" s="35"/>
      <c r="M89" s="50"/>
      <c r="N89" s="36"/>
    </row>
    <row r="90" spans="1:14" x14ac:dyDescent="0.25">
      <c r="A90" s="50"/>
      <c r="B90" s="50"/>
      <c r="C90" s="50"/>
      <c r="D90" s="50"/>
      <c r="E90" s="50"/>
      <c r="F90" s="50"/>
      <c r="G90" s="50"/>
      <c r="H90" s="51"/>
      <c r="I90" s="37"/>
      <c r="J90" s="39"/>
      <c r="K90" s="40"/>
      <c r="L90" s="40"/>
      <c r="M90" s="50"/>
      <c r="N90" s="36"/>
    </row>
    <row r="91" spans="1:14" x14ac:dyDescent="0.25">
      <c r="A91" s="50"/>
      <c r="B91" s="50"/>
      <c r="C91" s="50"/>
      <c r="D91" s="50"/>
      <c r="E91" s="50"/>
      <c r="F91" s="50"/>
      <c r="G91" s="50"/>
      <c r="H91" s="51"/>
      <c r="I91" s="37"/>
      <c r="J91" s="39"/>
      <c r="K91" s="40"/>
      <c r="L91" s="40"/>
      <c r="M91" s="50"/>
      <c r="N91" s="36"/>
    </row>
    <row r="92" spans="1:14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4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</sheetData>
  <mergeCells count="190">
    <mergeCell ref="J82:J83"/>
    <mergeCell ref="M82:M86"/>
    <mergeCell ref="K72:K73"/>
    <mergeCell ref="L72:L73"/>
    <mergeCell ref="K53:K54"/>
    <mergeCell ref="L53:L54"/>
    <mergeCell ref="A87:A91"/>
    <mergeCell ref="B87:B91"/>
    <mergeCell ref="C87:C91"/>
    <mergeCell ref="D87:D91"/>
    <mergeCell ref="E87:E91"/>
    <mergeCell ref="F87:F91"/>
    <mergeCell ref="G87:G91"/>
    <mergeCell ref="H87:H91"/>
    <mergeCell ref="I87:I88"/>
    <mergeCell ref="J87:J88"/>
    <mergeCell ref="M87:M91"/>
    <mergeCell ref="A82:A86"/>
    <mergeCell ref="B82:B86"/>
    <mergeCell ref="C82:C86"/>
    <mergeCell ref="D82:D86"/>
    <mergeCell ref="E82:E86"/>
    <mergeCell ref="F82:F86"/>
    <mergeCell ref="G82:G86"/>
    <mergeCell ref="H82:H86"/>
    <mergeCell ref="I82:I83"/>
    <mergeCell ref="J71:J73"/>
    <mergeCell ref="M71:M76"/>
    <mergeCell ref="A77:A81"/>
    <mergeCell ref="B77:B81"/>
    <mergeCell ref="C77:C81"/>
    <mergeCell ref="D77:D81"/>
    <mergeCell ref="E77:E81"/>
    <mergeCell ref="F77:F81"/>
    <mergeCell ref="G77:G81"/>
    <mergeCell ref="H77:H81"/>
    <mergeCell ref="I77:I78"/>
    <mergeCell ref="J77:J78"/>
    <mergeCell ref="M77:M81"/>
    <mergeCell ref="A71:A76"/>
    <mergeCell ref="B71:B76"/>
    <mergeCell ref="C71:C76"/>
    <mergeCell ref="D71:D76"/>
    <mergeCell ref="E71:E76"/>
    <mergeCell ref="F71:F76"/>
    <mergeCell ref="G71:G76"/>
    <mergeCell ref="H71:H76"/>
    <mergeCell ref="I71:I73"/>
    <mergeCell ref="M35:M40"/>
    <mergeCell ref="A41:A46"/>
    <mergeCell ref="B41:B46"/>
    <mergeCell ref="C41:C46"/>
    <mergeCell ref="D41:D46"/>
    <mergeCell ref="E41:E46"/>
    <mergeCell ref="F41:F46"/>
    <mergeCell ref="G41:G46"/>
    <mergeCell ref="H41:H46"/>
    <mergeCell ref="I41:I43"/>
    <mergeCell ref="J41:J43"/>
    <mergeCell ref="M41:M46"/>
    <mergeCell ref="F35:F40"/>
    <mergeCell ref="G35:G40"/>
    <mergeCell ref="H35:H40"/>
    <mergeCell ref="I35:I37"/>
    <mergeCell ref="J35:J37"/>
    <mergeCell ref="A35:A40"/>
    <mergeCell ref="B35:B40"/>
    <mergeCell ref="C35:C40"/>
    <mergeCell ref="D35:D40"/>
    <mergeCell ref="E35:E40"/>
    <mergeCell ref="M25:M29"/>
    <mergeCell ref="A30:A34"/>
    <mergeCell ref="C30:C34"/>
    <mergeCell ref="D30:D34"/>
    <mergeCell ref="E30:E34"/>
    <mergeCell ref="F30:F34"/>
    <mergeCell ref="G30:G34"/>
    <mergeCell ref="H30:H34"/>
    <mergeCell ref="I30:I31"/>
    <mergeCell ref="J30:J31"/>
    <mergeCell ref="M30:M34"/>
    <mergeCell ref="F25:F29"/>
    <mergeCell ref="G25:G29"/>
    <mergeCell ref="H25:H29"/>
    <mergeCell ref="I25:I26"/>
    <mergeCell ref="L25:L26"/>
    <mergeCell ref="A25:A29"/>
    <mergeCell ref="B30:B34"/>
    <mergeCell ref="C25:C29"/>
    <mergeCell ref="D25:D29"/>
    <mergeCell ref="E25:E29"/>
    <mergeCell ref="J25:J26"/>
    <mergeCell ref="M20:M24"/>
    <mergeCell ref="J13:J14"/>
    <mergeCell ref="B7:B11"/>
    <mergeCell ref="I13:I14"/>
    <mergeCell ref="H7:H11"/>
    <mergeCell ref="G7:G11"/>
    <mergeCell ref="E7:E11"/>
    <mergeCell ref="F7:F11"/>
    <mergeCell ref="L16:L17"/>
    <mergeCell ref="B20:B24"/>
    <mergeCell ref="C20:C24"/>
    <mergeCell ref="D20:D24"/>
    <mergeCell ref="E20:E24"/>
    <mergeCell ref="I20:I21"/>
    <mergeCell ref="J20:J21"/>
    <mergeCell ref="F20:F24"/>
    <mergeCell ref="G20:G24"/>
    <mergeCell ref="H20:H24"/>
    <mergeCell ref="I5:M5"/>
    <mergeCell ref="M13:M19"/>
    <mergeCell ref="A20:A24"/>
    <mergeCell ref="H5:H6"/>
    <mergeCell ref="C5:C6"/>
    <mergeCell ref="G5:G6"/>
    <mergeCell ref="A13:A19"/>
    <mergeCell ref="B13:B19"/>
    <mergeCell ref="C13:C19"/>
    <mergeCell ref="D13:D19"/>
    <mergeCell ref="E13:E19"/>
    <mergeCell ref="F13:F19"/>
    <mergeCell ref="G13:G19"/>
    <mergeCell ref="A5:A6"/>
    <mergeCell ref="B5:B6"/>
    <mergeCell ref="D5:D6"/>
    <mergeCell ref="E5:F5"/>
    <mergeCell ref="A7:A11"/>
    <mergeCell ref="C7:C11"/>
    <mergeCell ref="D7:D11"/>
    <mergeCell ref="H13:H19"/>
    <mergeCell ref="I16:I17"/>
    <mergeCell ref="J16:J17"/>
    <mergeCell ref="K16:K17"/>
    <mergeCell ref="M47:M52"/>
    <mergeCell ref="A53:A58"/>
    <mergeCell ref="B53:B58"/>
    <mergeCell ref="C53:C58"/>
    <mergeCell ref="D53:D58"/>
    <mergeCell ref="E53:E58"/>
    <mergeCell ref="F53:F58"/>
    <mergeCell ref="G53:G58"/>
    <mergeCell ref="H53:H58"/>
    <mergeCell ref="I53:I55"/>
    <mergeCell ref="J53:J55"/>
    <mergeCell ref="M53:M58"/>
    <mergeCell ref="F47:F52"/>
    <mergeCell ref="G47:G52"/>
    <mergeCell ref="H47:H52"/>
    <mergeCell ref="I47:I49"/>
    <mergeCell ref="J47:J49"/>
    <mergeCell ref="A47:A52"/>
    <mergeCell ref="B47:B52"/>
    <mergeCell ref="C47:C52"/>
    <mergeCell ref="D47:D52"/>
    <mergeCell ref="E47:E52"/>
    <mergeCell ref="M59:M64"/>
    <mergeCell ref="A65:A70"/>
    <mergeCell ref="B65:B70"/>
    <mergeCell ref="C65:C70"/>
    <mergeCell ref="D65:D70"/>
    <mergeCell ref="E65:E70"/>
    <mergeCell ref="F65:F70"/>
    <mergeCell ref="G65:G70"/>
    <mergeCell ref="H65:H70"/>
    <mergeCell ref="I65:I67"/>
    <mergeCell ref="J65:J67"/>
    <mergeCell ref="M65:M70"/>
    <mergeCell ref="F59:F64"/>
    <mergeCell ref="G59:G64"/>
    <mergeCell ref="H59:H64"/>
    <mergeCell ref="I59:I61"/>
    <mergeCell ref="J59:J61"/>
    <mergeCell ref="A59:A64"/>
    <mergeCell ref="B59:B64"/>
    <mergeCell ref="C59:C64"/>
    <mergeCell ref="D59:D64"/>
    <mergeCell ref="E59:E64"/>
    <mergeCell ref="B25:B29"/>
    <mergeCell ref="K13:K14"/>
    <mergeCell ref="L13:L14"/>
    <mergeCell ref="K41:K43"/>
    <mergeCell ref="L41:L43"/>
    <mergeCell ref="K20:K21"/>
    <mergeCell ref="L20:L21"/>
    <mergeCell ref="K30:K31"/>
    <mergeCell ref="L30:L31"/>
    <mergeCell ref="K35:K37"/>
    <mergeCell ref="L35:L37"/>
    <mergeCell ref="K25:K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Rust</cp:lastModifiedBy>
  <dcterms:created xsi:type="dcterms:W3CDTF">2015-06-05T18:19:34Z</dcterms:created>
  <dcterms:modified xsi:type="dcterms:W3CDTF">2021-12-28T08:07:43Z</dcterms:modified>
</cp:coreProperties>
</file>